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Javna nabavka" sheetId="1" r:id="rId1"/>
    <sheet name="Sheet2" sheetId="2" state="hidden" r:id="rId2"/>
    <sheet name="Sheet3" sheetId="3" state="hidden" r:id="rId3"/>
    <sheet name="Sheet4" sheetId="4" state="hidden" r:id="rId4"/>
  </sheets>
  <definedNames>
    <definedName name="_xlnm.Print_Area" localSheetId="0">'Javna nabavka'!$B$2:$L$68</definedName>
  </definedNames>
  <calcPr calcId="144525"/>
</workbook>
</file>

<file path=xl/sharedStrings.xml><?xml version="1.0" encoding="utf-8"?>
<sst xmlns="http://schemas.openxmlformats.org/spreadsheetml/2006/main" count="146" uniqueCount="87">
  <si>
    <t>Република Србија</t>
  </si>
  <si>
    <t>ОПШТИНА БУЈАНОВАЦ</t>
  </si>
  <si>
    <t>ОШ '' Бора Станковић“ Кленике</t>
  </si>
  <si>
    <r>
      <rPr>
        <sz val="11"/>
        <color theme="1"/>
        <rFont val="Times New Roman"/>
        <charset val="134"/>
      </rPr>
      <t xml:space="preserve">Број :          </t>
    </r>
    <r>
      <rPr>
        <b/>
        <u/>
        <sz val="11"/>
        <color theme="1"/>
        <rFont val="Times New Roman"/>
        <charset val="134"/>
      </rPr>
      <t>32</t>
    </r>
  </si>
  <si>
    <r>
      <rPr>
        <sz val="11"/>
        <color theme="1"/>
        <rFont val="Times New Roman"/>
        <charset val="134"/>
      </rPr>
      <t xml:space="preserve">Датум :    </t>
    </r>
    <r>
      <rPr>
        <b/>
        <u/>
        <sz val="11"/>
        <color theme="1"/>
        <rFont val="Times New Roman"/>
        <charset val="134"/>
      </rPr>
      <t>21.01.2021.</t>
    </r>
  </si>
  <si>
    <t>ПЛАН ЈАВНИХ НАБАВКИ ЗА 2021 ГОДИНУ</t>
  </si>
  <si>
    <t>Табела бр. 1.</t>
  </si>
  <si>
    <t>План јавних набавки *</t>
  </si>
  <si>
    <t>Редни број набавке</t>
  </si>
  <si>
    <t>Предмет набавке</t>
  </si>
  <si>
    <t>Спецификација</t>
  </si>
  <si>
    <t>Процењена вредност без   ПДВ</t>
  </si>
  <si>
    <t>Врста поступка</t>
  </si>
  <si>
    <t xml:space="preserve">Оквирно време покретања поступка </t>
  </si>
  <si>
    <t>Оквирно време реализације уговора</t>
  </si>
  <si>
    <t>Конто - планска година</t>
  </si>
  <si>
    <t>Износ на конту - планска година без ПДВ</t>
  </si>
  <si>
    <t xml:space="preserve">Извор финансирања - планска година </t>
  </si>
  <si>
    <t>Укупна</t>
  </si>
  <si>
    <t>По годинама</t>
  </si>
  <si>
    <t>УСЛУГЕ</t>
  </si>
  <si>
    <t xml:space="preserve"> ВРЕДНОСТ УСЛУГА са ПДВ</t>
  </si>
  <si>
    <t>ВРЕДНОСТ УСЛУГА без ПДВ</t>
  </si>
  <si>
    <t>ДОБРА</t>
  </si>
  <si>
    <t>ВРЕДНОСТ ДОБРА са ПДВ</t>
  </si>
  <si>
    <t>ВРЕДНОСТ ДОБРА без ПДВ</t>
  </si>
  <si>
    <t>РАДОВИ</t>
  </si>
  <si>
    <t>ВРЕДНОСТ РАДОВА са ПДВ</t>
  </si>
  <si>
    <t>ВРЕДНОСТ РАДОВА без ПДВ</t>
  </si>
  <si>
    <t>Разлог и оправданост набавке:</t>
  </si>
  <si>
    <t>Набавка се спроводи ради редовне активности које су прописане законом. Процена количина и вредности је извршена на основу анализе потрошње предходне три године, увећана за додатне активности и цене разних понуђача путем интернета.</t>
  </si>
  <si>
    <t>План набавки чија је вредност мања од јавних набавки мале вредности*</t>
  </si>
  <si>
    <t>Набавка огревног дрвета за школску 2021/2022</t>
  </si>
  <si>
    <t xml:space="preserve">Март </t>
  </si>
  <si>
    <t>Март-јун</t>
  </si>
  <si>
    <t>421223 -     Дрва</t>
  </si>
  <si>
    <t>01-Буџет</t>
  </si>
  <si>
    <t>Набавка електричне енергије</t>
  </si>
  <si>
    <t>фебруар</t>
  </si>
  <si>
    <t>фебруар - децембар</t>
  </si>
  <si>
    <t>421211 -     Електрична енергија</t>
  </si>
  <si>
    <t>Набавка угља за школску 2021/2022</t>
  </si>
  <si>
    <t>421222 -     Угаљ</t>
  </si>
  <si>
    <t>Материјали  и текуће поправке и одржавање зграда</t>
  </si>
  <si>
    <t>Март-децембар</t>
  </si>
  <si>
    <t>425100 - Текуће поправке и одржавање зграда</t>
  </si>
  <si>
    <t>Канцеларијски материјал-папир за штампање и копирање А4,фасцикле и регистратори,коверти и остали ситан канцеларијски материјал</t>
  </si>
  <si>
    <t xml:space="preserve">426111-Канцеларијски материјал </t>
  </si>
  <si>
    <t>Хемијска средства за чишћење</t>
  </si>
  <si>
    <t>фебруар -децембар</t>
  </si>
  <si>
    <t>426811-Хемијска средства за чишћење</t>
  </si>
  <si>
    <t>Инвентар за одржавање хигијене</t>
  </si>
  <si>
    <t>426812 – Инвентар за одржавање хигијене</t>
  </si>
  <si>
    <t xml:space="preserve">Опрема за образовање </t>
  </si>
  <si>
    <t>Јануар-јул</t>
  </si>
  <si>
    <t>512000 – Машине и опрема</t>
  </si>
  <si>
    <t>Услуга превоза ученика</t>
  </si>
  <si>
    <t>Јануар</t>
  </si>
  <si>
    <t>422411- Превоз ученика</t>
  </si>
  <si>
    <t>Осигурање зграда</t>
  </si>
  <si>
    <t xml:space="preserve">март </t>
  </si>
  <si>
    <t>Април - децембар</t>
  </si>
  <si>
    <t>421511 – Осигурање зграда</t>
  </si>
  <si>
    <t>Осигурање опреме</t>
  </si>
  <si>
    <t>421513 – Осигурање опреме</t>
  </si>
  <si>
    <t>Осигурање запослених у случају несреће на раду</t>
  </si>
  <si>
    <t>421521-Осигурање запослених у случају несреће на раду</t>
  </si>
  <si>
    <t>Екскурзија ученика у школској  2020/21 години</t>
  </si>
  <si>
    <t>Мај</t>
  </si>
  <si>
    <t>мај -јун</t>
  </si>
  <si>
    <t>423900 – Остале опште услуге</t>
  </si>
  <si>
    <t>16-Родитељски динар за ваннаставн активности</t>
  </si>
  <si>
    <t>Агенцијске услуге безбедности на раду</t>
  </si>
  <si>
    <t>424911-Остале специјализоване услуге</t>
  </si>
  <si>
    <t>Одржавање рачунарске опреме</t>
  </si>
  <si>
    <t>425222-Рачунарска опрема</t>
  </si>
  <si>
    <t>Одржавање опреме за јавну безбедност</t>
  </si>
  <si>
    <t>425281 - Одржавање опреме за јавну безбедност</t>
  </si>
  <si>
    <t>Одржавање производне, моторне и немоторне опреме</t>
  </si>
  <si>
    <t xml:space="preserve">  425291- Одржавање производне, моторне и немоторне оп.</t>
  </si>
  <si>
    <t>ВРЕДНОСТ УСЛУГА са ПДВ</t>
  </si>
  <si>
    <t>У Кленику, 18.01.2021.год</t>
  </si>
  <si>
    <t xml:space="preserve">  Шеф рачуноводства,   </t>
  </si>
  <si>
    <t>Директор школе,</t>
  </si>
  <si>
    <t>Данијела Бошковић</t>
  </si>
  <si>
    <t>Слађан Цветановић</t>
  </si>
  <si>
    <t xml:space="preserve">                    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</si>
</sst>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39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Arial Narrow"/>
      <charset val="134"/>
    </font>
    <font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sz val="10"/>
      <color theme="1"/>
      <name val="Arial Narrow"/>
      <charset val="134"/>
    </font>
    <font>
      <b/>
      <sz val="10"/>
      <color theme="1"/>
      <name val="Arial"/>
      <charset val="134"/>
    </font>
    <font>
      <b/>
      <sz val="14"/>
      <color theme="1"/>
      <name val="Arial Narrow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8"/>
      <color theme="1"/>
      <name val="Arial"/>
      <charset val="134"/>
    </font>
    <font>
      <b/>
      <sz val="9"/>
      <color theme="1"/>
      <name val="Arial"/>
      <charset val="134"/>
    </font>
    <font>
      <i/>
      <sz val="10"/>
      <color theme="1"/>
      <name val="Arial"/>
      <charset val="134"/>
    </font>
    <font>
      <sz val="14"/>
      <name val="Arial"/>
      <charset val="134"/>
    </font>
    <font>
      <b/>
      <sz val="14"/>
      <name val="Arial"/>
      <charset val="238"/>
    </font>
    <font>
      <sz val="8"/>
      <color theme="1"/>
      <name val="Times New Roman"/>
      <charset val="134"/>
    </font>
    <font>
      <sz val="10"/>
      <name val="Arial"/>
      <charset val="134"/>
    </font>
    <font>
      <i/>
      <sz val="9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u/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8" fillId="7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22" borderId="1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0" fillId="17" borderId="1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9" fillId="17" borderId="9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/>
    <xf numFmtId="0" fontId="18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1" xfId="32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 wrapText="1"/>
    </xf>
    <xf numFmtId="0" fontId="14" fillId="0" borderId="1" xfId="32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4" fontId="6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6" fillId="0" borderId="0" xfId="32"/>
    <xf numFmtId="0" fontId="0" fillId="0" borderId="0" xfId="0" applyFill="1" applyBorder="1" applyAlignment="1">
      <alignment horizontal="center" wrapText="1"/>
    </xf>
    <xf numFmtId="0" fontId="3" fillId="0" borderId="7" xfId="0" applyFont="1" applyBorder="1"/>
    <xf numFmtId="0" fontId="0" fillId="0" borderId="7" xfId="0" applyBorder="1"/>
    <xf numFmtId="0" fontId="0" fillId="0" borderId="0" xfId="0" applyBorder="1"/>
    <xf numFmtId="0" fontId="17" fillId="0" borderId="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3" fillId="0" borderId="0" xfId="0" applyFont="1"/>
    <xf numFmtId="0" fontId="0" fillId="0" borderId="7" xfId="0" applyFill="1" applyBorder="1" applyAlignment="1">
      <alignment wrapText="1"/>
    </xf>
    <xf numFmtId="0" fontId="0" fillId="0" borderId="7" xfId="0" applyFill="1" applyBorder="1" applyAlignment="1">
      <alignment horizontal="center"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190500</xdr:colOff>
      <xdr:row>0</xdr:row>
      <xdr:rowOff>257175</xdr:rowOff>
    </xdr:from>
    <xdr:to>
      <xdr:col>2</xdr:col>
      <xdr:colOff>476250</xdr:colOff>
      <xdr:row>4</xdr:row>
      <xdr:rowOff>0</xdr:rowOff>
    </xdr:to>
    <xdr:pic>
      <xdr:nvPicPr>
        <xdr:cNvPr id="1025" name="Picture 1" descr="Grb Mali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800100" y="257175"/>
          <a:ext cx="657225" cy="71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69"/>
  <sheetViews>
    <sheetView tabSelected="1" zoomScale="90" zoomScaleNormal="90" topLeftCell="A50" workbookViewId="0">
      <selection activeCell="O52" sqref="O52"/>
    </sheetView>
  </sheetViews>
  <sheetFormatPr defaultColWidth="9.14285714285714" defaultRowHeight="15"/>
  <cols>
    <col min="1" max="1" width="9.14285714285714" style="2"/>
    <col min="2" max="2" width="5.57142857142857" style="2" customWidth="1"/>
    <col min="3" max="3" width="15.2857142857143" style="2" customWidth="1"/>
    <col min="4" max="4" width="4.28571428571429" style="2" customWidth="1"/>
    <col min="5" max="5" width="12.1428571428571" style="2" customWidth="1"/>
    <col min="6" max="6" width="6.71428571428571" style="2" customWidth="1"/>
    <col min="7" max="7" width="6" style="2" customWidth="1"/>
    <col min="8" max="9" width="9.14285714285714" style="2"/>
    <col min="10" max="10" width="10.4285714285714" style="2" customWidth="1"/>
    <col min="11" max="11" width="13.7142857142857" style="2" customWidth="1"/>
    <col min="12" max="12" width="9.71428571428571" style="2" customWidth="1"/>
    <col min="13" max="16384" width="9.14285714285714" style="2"/>
  </cols>
  <sheetData>
    <row r="1" ht="31.5" customHeight="1"/>
    <row r="5" s="1" customFormat="1" ht="14.1" customHeight="1" spans="2:12"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="1" customFormat="1" ht="14.1" customHeight="1" spans="2:12"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="1" customFormat="1" ht="14.1" customHeight="1" spans="2:12">
      <c r="B7" s="4" t="s">
        <v>2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="1" customFormat="1" ht="16.7" customHeight="1" spans="2:12">
      <c r="B8" s="4" t="s">
        <v>3</v>
      </c>
      <c r="C8" s="4"/>
      <c r="D8" s="4"/>
      <c r="E8" s="4"/>
      <c r="F8" s="4"/>
      <c r="G8" s="4"/>
      <c r="H8" s="4"/>
      <c r="I8" s="4"/>
      <c r="J8" s="4"/>
      <c r="K8" s="4"/>
      <c r="L8" s="4"/>
    </row>
    <row r="9" s="1" customFormat="1" ht="15.75" customHeight="1" spans="2:12">
      <c r="B9" s="4" t="s">
        <v>4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="1" customFormat="1" customHeight="1"/>
    <row r="11" s="1" customFormat="1" ht="69" customHeight="1" spans="2:12">
      <c r="B11" s="5" t="s">
        <v>5</v>
      </c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="1" customFormat="1" ht="9.2" customHeight="1"/>
    <row r="13" s="1" customFormat="1" customHeight="1" spans="2:12">
      <c r="B13" s="6" t="s">
        <v>6</v>
      </c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="1" customFormat="1" ht="18" customHeight="1" spans="2:12">
      <c r="B14" s="7" t="s">
        <v>7</v>
      </c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="1" customFormat="1" ht="8.25" customHeight="1" spans="5:6">
      <c r="E15" s="8"/>
      <c r="F15" s="8"/>
    </row>
    <row r="16" ht="23.25" customHeight="1" spans="2:12">
      <c r="B16" s="9" t="s">
        <v>8</v>
      </c>
      <c r="C16" s="9" t="s">
        <v>9</v>
      </c>
      <c r="D16" s="10" t="s">
        <v>10</v>
      </c>
      <c r="E16" s="11" t="s">
        <v>11</v>
      </c>
      <c r="F16" s="11"/>
      <c r="G16" s="9" t="s">
        <v>12</v>
      </c>
      <c r="H16" s="9" t="s">
        <v>13</v>
      </c>
      <c r="I16" s="9" t="s">
        <v>14</v>
      </c>
      <c r="J16" s="9" t="s">
        <v>15</v>
      </c>
      <c r="K16" s="9" t="s">
        <v>16</v>
      </c>
      <c r="L16" s="9" t="s">
        <v>17</v>
      </c>
    </row>
    <row r="17" ht="83.25" customHeight="1" spans="2:12">
      <c r="B17" s="9"/>
      <c r="C17" s="9"/>
      <c r="D17" s="12"/>
      <c r="E17" s="11" t="s">
        <v>18</v>
      </c>
      <c r="F17" s="9" t="s">
        <v>19</v>
      </c>
      <c r="G17" s="9"/>
      <c r="H17" s="9"/>
      <c r="I17" s="9"/>
      <c r="J17" s="9"/>
      <c r="K17" s="9"/>
      <c r="L17" s="9"/>
    </row>
    <row r="18" ht="18.75" customHeight="1" spans="2:12">
      <c r="B18" s="13" t="s">
        <v>20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ht="30" customHeight="1" spans="2:12">
      <c r="B19" s="14"/>
      <c r="C19" s="15"/>
      <c r="D19" s="15"/>
      <c r="E19" s="16"/>
      <c r="F19" s="17"/>
      <c r="G19" s="18"/>
      <c r="H19" s="19"/>
      <c r="I19" s="19"/>
      <c r="J19" s="19"/>
      <c r="K19" s="16"/>
      <c r="L19" s="34"/>
    </row>
    <row r="20" ht="21" customHeight="1" spans="2:12">
      <c r="B20" s="20" t="s">
        <v>21</v>
      </c>
      <c r="C20" s="21"/>
      <c r="D20" s="21"/>
      <c r="E20" s="22"/>
      <c r="F20" s="23">
        <f>SUM(E19)</f>
        <v>0</v>
      </c>
      <c r="G20" s="23"/>
      <c r="H20" s="20" t="s">
        <v>22</v>
      </c>
      <c r="I20" s="21"/>
      <c r="J20" s="22"/>
      <c r="K20" s="23">
        <f>SUM(K19)</f>
        <v>0</v>
      </c>
      <c r="L20" s="23"/>
    </row>
    <row r="21" ht="13.5" customHeight="1" spans="2:12">
      <c r="B21" s="24"/>
      <c r="C21" s="24"/>
      <c r="D21" s="24"/>
      <c r="E21" s="24"/>
      <c r="F21" s="25"/>
      <c r="G21" s="25"/>
      <c r="H21" s="24"/>
      <c r="I21" s="24"/>
      <c r="J21" s="24"/>
      <c r="K21" s="44"/>
      <c r="L21" s="44"/>
    </row>
    <row r="22" ht="16.7" customHeight="1" spans="2:12">
      <c r="B22" s="13" t="s">
        <v>23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ht="30.75" customHeight="1" spans="2:12">
      <c r="B23" s="14"/>
      <c r="C23" s="15"/>
      <c r="D23" s="15"/>
      <c r="E23" s="16"/>
      <c r="F23" s="26"/>
      <c r="G23" s="18"/>
      <c r="H23" s="19"/>
      <c r="I23" s="19"/>
      <c r="J23" s="19"/>
      <c r="K23" s="16"/>
      <c r="L23" s="34"/>
    </row>
    <row r="24" ht="20.25" customHeight="1" spans="2:12">
      <c r="B24" s="27" t="s">
        <v>24</v>
      </c>
      <c r="C24" s="27"/>
      <c r="D24" s="27"/>
      <c r="E24" s="27"/>
      <c r="F24" s="23">
        <f>SUM(E23)</f>
        <v>0</v>
      </c>
      <c r="G24" s="23"/>
      <c r="H24" s="27" t="s">
        <v>25</v>
      </c>
      <c r="I24" s="27"/>
      <c r="J24" s="27"/>
      <c r="K24" s="23">
        <f>SUM(K23)</f>
        <v>0</v>
      </c>
      <c r="L24" s="23"/>
    </row>
    <row r="25" ht="11.25" customHeight="1" spans="2:12">
      <c r="B25" s="24"/>
      <c r="C25" s="24"/>
      <c r="D25" s="24"/>
      <c r="E25" s="24"/>
      <c r="F25" s="25"/>
      <c r="G25" s="25"/>
      <c r="H25" s="24"/>
      <c r="I25" s="24"/>
      <c r="J25" s="24"/>
      <c r="K25" s="44"/>
      <c r="L25" s="44"/>
    </row>
    <row r="26" spans="2:12">
      <c r="B26" s="13" t="s">
        <v>26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ht="29.25" customHeight="1" spans="2:12">
      <c r="B27" s="14"/>
      <c r="C27" s="15"/>
      <c r="D27" s="15"/>
      <c r="E27" s="28"/>
      <c r="F27" s="18"/>
      <c r="G27" s="18"/>
      <c r="H27" s="26"/>
      <c r="I27" s="19"/>
      <c r="J27" s="26"/>
      <c r="K27" s="28"/>
      <c r="L27" s="26"/>
    </row>
    <row r="28" ht="19.5" customHeight="1" spans="2:12">
      <c r="B28" s="20" t="s">
        <v>27</v>
      </c>
      <c r="C28" s="21"/>
      <c r="D28" s="21"/>
      <c r="E28" s="22"/>
      <c r="F28" s="23">
        <f>SUM(E27)</f>
        <v>0</v>
      </c>
      <c r="G28" s="23"/>
      <c r="H28" s="20" t="s">
        <v>28</v>
      </c>
      <c r="I28" s="21"/>
      <c r="J28" s="22"/>
      <c r="K28" s="23">
        <f>SUM(K27)</f>
        <v>0</v>
      </c>
      <c r="L28" s="23"/>
    </row>
    <row r="29" ht="85.5" customHeight="1" spans="2:12">
      <c r="B29" s="29" t="s">
        <v>29</v>
      </c>
      <c r="C29" s="29"/>
      <c r="D29" s="29"/>
      <c r="E29" s="29"/>
      <c r="F29" s="29" t="s">
        <v>30</v>
      </c>
      <c r="G29" s="29"/>
      <c r="H29" s="29"/>
      <c r="I29" s="29"/>
      <c r="J29" s="29"/>
      <c r="K29" s="29"/>
      <c r="L29" s="29"/>
    </row>
    <row r="30" ht="6" customHeight="1" spans="2:12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ht="15.75" spans="2:12">
      <c r="B31" s="31" t="s">
        <v>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ht="18.75" spans="2:12">
      <c r="B32" s="32" t="s">
        <v>31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ht="10.5" customHeight="1" spans="2:12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ht="29.25" customHeight="1" spans="2:12">
      <c r="B34" s="9" t="s">
        <v>8</v>
      </c>
      <c r="C34" s="9" t="s">
        <v>9</v>
      </c>
      <c r="D34" s="9"/>
      <c r="E34" s="11" t="s">
        <v>11</v>
      </c>
      <c r="F34" s="11"/>
      <c r="G34" s="9" t="s">
        <v>12</v>
      </c>
      <c r="H34" s="9" t="s">
        <v>13</v>
      </c>
      <c r="I34" s="9" t="s">
        <v>14</v>
      </c>
      <c r="J34" s="9" t="s">
        <v>15</v>
      </c>
      <c r="K34" s="9" t="s">
        <v>16</v>
      </c>
      <c r="L34" s="9" t="s">
        <v>17</v>
      </c>
    </row>
    <row r="35" ht="90.75" customHeight="1" spans="2:12">
      <c r="B35" s="9"/>
      <c r="C35" s="9"/>
      <c r="D35" s="9"/>
      <c r="E35" s="11" t="s">
        <v>18</v>
      </c>
      <c r="F35" s="9" t="s">
        <v>19</v>
      </c>
      <c r="G35" s="9"/>
      <c r="H35" s="9"/>
      <c r="I35" s="9"/>
      <c r="J35" s="9"/>
      <c r="K35" s="9"/>
      <c r="L35" s="9"/>
    </row>
    <row r="36" spans="2:12">
      <c r="B36" s="13" t="s">
        <v>23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ht="48" spans="2:12">
      <c r="B37" s="33">
        <v>1</v>
      </c>
      <c r="C37" s="15" t="s">
        <v>32</v>
      </c>
      <c r="D37" s="15"/>
      <c r="E37" s="16">
        <v>727272.72</v>
      </c>
      <c r="F37" s="26"/>
      <c r="G37" s="18"/>
      <c r="H37" s="19" t="s">
        <v>33</v>
      </c>
      <c r="I37" s="19" t="s">
        <v>34</v>
      </c>
      <c r="J37" s="19" t="s">
        <v>35</v>
      </c>
      <c r="K37" s="16">
        <v>727272.72</v>
      </c>
      <c r="L37" s="34" t="s">
        <v>36</v>
      </c>
    </row>
    <row r="38" ht="36" spans="2:12">
      <c r="B38" s="14">
        <v>2</v>
      </c>
      <c r="C38" s="34" t="s">
        <v>37</v>
      </c>
      <c r="D38" s="34"/>
      <c r="E38" s="16">
        <v>75000</v>
      </c>
      <c r="F38" s="19"/>
      <c r="G38" s="35"/>
      <c r="H38" s="19" t="s">
        <v>38</v>
      </c>
      <c r="I38" s="19" t="s">
        <v>39</v>
      </c>
      <c r="J38" s="19" t="s">
        <v>40</v>
      </c>
      <c r="K38" s="16">
        <v>75000</v>
      </c>
      <c r="L38" s="45" t="s">
        <v>36</v>
      </c>
    </row>
    <row r="39" ht="36" spans="2:12">
      <c r="B39" s="14">
        <f>SUM(B38+1)</f>
        <v>3</v>
      </c>
      <c r="C39" s="34" t="s">
        <v>41</v>
      </c>
      <c r="D39" s="34"/>
      <c r="E39" s="16">
        <v>416666.67</v>
      </c>
      <c r="F39" s="19"/>
      <c r="G39" s="35"/>
      <c r="H39" s="19" t="s">
        <v>33</v>
      </c>
      <c r="I39" s="19" t="s">
        <v>34</v>
      </c>
      <c r="J39" s="19" t="s">
        <v>42</v>
      </c>
      <c r="K39" s="16">
        <v>416666.666666667</v>
      </c>
      <c r="L39" s="45" t="s">
        <v>36</v>
      </c>
    </row>
    <row r="40" ht="56.25" spans="2:12">
      <c r="B40" s="14">
        <f t="shared" ref="B40:B44" si="0">SUM(B39+1)</f>
        <v>4</v>
      </c>
      <c r="C40" s="34" t="s">
        <v>43</v>
      </c>
      <c r="D40" s="34"/>
      <c r="E40" s="16">
        <v>50000</v>
      </c>
      <c r="F40" s="19"/>
      <c r="G40" s="35"/>
      <c r="H40" s="19" t="s">
        <v>33</v>
      </c>
      <c r="I40" s="19" t="s">
        <v>44</v>
      </c>
      <c r="J40" s="19" t="s">
        <v>45</v>
      </c>
      <c r="K40" s="16">
        <v>50000</v>
      </c>
      <c r="L40" s="45" t="s">
        <v>36</v>
      </c>
    </row>
    <row r="41" ht="120" spans="2:12">
      <c r="B41" s="14">
        <f t="shared" si="0"/>
        <v>5</v>
      </c>
      <c r="C41" s="34" t="s">
        <v>46</v>
      </c>
      <c r="D41" s="34"/>
      <c r="E41" s="16">
        <v>41666.6666666667</v>
      </c>
      <c r="F41" s="19"/>
      <c r="G41" s="35"/>
      <c r="H41" s="19" t="s">
        <v>38</v>
      </c>
      <c r="I41" s="19" t="s">
        <v>39</v>
      </c>
      <c r="J41" s="19" t="s">
        <v>47</v>
      </c>
      <c r="K41" s="16">
        <v>41666.6666666667</v>
      </c>
      <c r="L41" s="45" t="s">
        <v>36</v>
      </c>
    </row>
    <row r="42" ht="48.95" customHeight="1" spans="2:12">
      <c r="B42" s="14">
        <f t="shared" si="0"/>
        <v>6</v>
      </c>
      <c r="C42" s="34" t="s">
        <v>48</v>
      </c>
      <c r="D42" s="34"/>
      <c r="E42" s="16">
        <v>16666.6666666667</v>
      </c>
      <c r="F42" s="19"/>
      <c r="G42" s="35"/>
      <c r="H42" s="19" t="s">
        <v>38</v>
      </c>
      <c r="I42" s="19" t="s">
        <v>49</v>
      </c>
      <c r="J42" s="19" t="s">
        <v>50</v>
      </c>
      <c r="K42" s="16">
        <v>16666.6666666667</v>
      </c>
      <c r="L42" s="45" t="s">
        <v>36</v>
      </c>
    </row>
    <row r="43" ht="48.95" customHeight="1" spans="2:12">
      <c r="B43" s="14">
        <f t="shared" si="0"/>
        <v>7</v>
      </c>
      <c r="C43" s="34" t="s">
        <v>51</v>
      </c>
      <c r="D43" s="34"/>
      <c r="E43" s="16">
        <v>8333.33333333333</v>
      </c>
      <c r="F43" s="19"/>
      <c r="G43" s="35"/>
      <c r="H43" s="19" t="s">
        <v>38</v>
      </c>
      <c r="I43" s="19" t="s">
        <v>49</v>
      </c>
      <c r="J43" s="19" t="s">
        <v>52</v>
      </c>
      <c r="K43" s="16">
        <v>8333.33333333333</v>
      </c>
      <c r="L43" s="45" t="s">
        <v>36</v>
      </c>
    </row>
    <row r="44" ht="42" customHeight="1" spans="2:12">
      <c r="B44" s="14">
        <f t="shared" si="0"/>
        <v>8</v>
      </c>
      <c r="C44" s="34" t="s">
        <v>53</v>
      </c>
      <c r="D44" s="34"/>
      <c r="E44" s="16">
        <v>90909.0909090909</v>
      </c>
      <c r="F44" s="36"/>
      <c r="G44" s="35"/>
      <c r="H44" s="19" t="s">
        <v>54</v>
      </c>
      <c r="I44" s="19" t="s">
        <v>49</v>
      </c>
      <c r="J44" s="19" t="s">
        <v>55</v>
      </c>
      <c r="K44" s="16">
        <v>90909.0909090909</v>
      </c>
      <c r="L44" s="45" t="s">
        <v>36</v>
      </c>
    </row>
    <row r="45" ht="20.25" customHeight="1" spans="2:12">
      <c r="B45" s="27" t="s">
        <v>24</v>
      </c>
      <c r="C45" s="27"/>
      <c r="D45" s="27"/>
      <c r="E45" s="27"/>
      <c r="F45" s="37">
        <f>SUM(E37:E44)</f>
        <v>1426515.14757576</v>
      </c>
      <c r="G45" s="38"/>
      <c r="H45" s="27" t="s">
        <v>25</v>
      </c>
      <c r="I45" s="27"/>
      <c r="J45" s="27"/>
      <c r="K45" s="23">
        <f>SUM(K37:K44)</f>
        <v>1426515.14424242</v>
      </c>
      <c r="L45" s="23"/>
    </row>
    <row r="46" ht="27.75" customHeight="1" spans="2:1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spans="2:12">
      <c r="B47" s="13" t="s">
        <v>20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ht="33.75" spans="2:13">
      <c r="B48" s="39">
        <v>9</v>
      </c>
      <c r="C48" s="15" t="s">
        <v>56</v>
      </c>
      <c r="D48" s="15"/>
      <c r="E48" s="16">
        <v>622222</v>
      </c>
      <c r="F48" s="17"/>
      <c r="G48" s="18"/>
      <c r="H48" s="19" t="s">
        <v>57</v>
      </c>
      <c r="I48" s="19" t="s">
        <v>39</v>
      </c>
      <c r="J48" s="19" t="s">
        <v>58</v>
      </c>
      <c r="K48" s="16">
        <v>622222</v>
      </c>
      <c r="L48" s="34" t="s">
        <v>36</v>
      </c>
      <c r="M48" s="46"/>
    </row>
    <row r="49" ht="36.75" customHeight="1" spans="2:12">
      <c r="B49" s="14">
        <v>10</v>
      </c>
      <c r="C49" s="34" t="s">
        <v>59</v>
      </c>
      <c r="D49" s="34"/>
      <c r="E49" s="16">
        <v>60000</v>
      </c>
      <c r="F49" s="19"/>
      <c r="G49" s="35"/>
      <c r="H49" s="19" t="s">
        <v>60</v>
      </c>
      <c r="I49" s="19" t="s">
        <v>61</v>
      </c>
      <c r="J49" s="19" t="s">
        <v>62</v>
      </c>
      <c r="K49" s="16">
        <v>60000</v>
      </c>
      <c r="L49" s="45" t="s">
        <v>36</v>
      </c>
    </row>
    <row r="50" ht="36.75" customHeight="1" spans="2:12">
      <c r="B50" s="14">
        <f>SUM(B49+1)</f>
        <v>11</v>
      </c>
      <c r="C50" s="34" t="s">
        <v>63</v>
      </c>
      <c r="D50" s="34"/>
      <c r="E50" s="16">
        <v>40000</v>
      </c>
      <c r="F50" s="19"/>
      <c r="G50" s="35"/>
      <c r="H50" s="19" t="s">
        <v>60</v>
      </c>
      <c r="I50" s="19" t="s">
        <v>61</v>
      </c>
      <c r="J50" s="19" t="s">
        <v>64</v>
      </c>
      <c r="K50" s="16">
        <v>40000</v>
      </c>
      <c r="L50" s="45" t="s">
        <v>36</v>
      </c>
    </row>
    <row r="51" ht="67.5" spans="2:12">
      <c r="B51" s="14">
        <f t="shared" ref="B51:B56" si="1">SUM(B50+1)</f>
        <v>12</v>
      </c>
      <c r="C51" s="40" t="s">
        <v>65</v>
      </c>
      <c r="D51" s="40"/>
      <c r="E51" s="16">
        <v>40000</v>
      </c>
      <c r="F51" s="36"/>
      <c r="G51" s="35"/>
      <c r="H51" s="19" t="s">
        <v>38</v>
      </c>
      <c r="I51" s="19" t="s">
        <v>49</v>
      </c>
      <c r="J51" s="19" t="s">
        <v>66</v>
      </c>
      <c r="K51" s="16">
        <v>40000</v>
      </c>
      <c r="L51" s="45" t="s">
        <v>36</v>
      </c>
    </row>
    <row r="52" ht="56.25" spans="2:12">
      <c r="B52" s="41">
        <f t="shared" si="1"/>
        <v>13</v>
      </c>
      <c r="C52" s="40" t="s">
        <v>67</v>
      </c>
      <c r="D52" s="40"/>
      <c r="E52" s="16">
        <v>545454.545454545</v>
      </c>
      <c r="F52" s="42"/>
      <c r="G52" s="35"/>
      <c r="H52" s="19" t="s">
        <v>68</v>
      </c>
      <c r="I52" s="19" t="s">
        <v>69</v>
      </c>
      <c r="J52" s="19" t="s">
        <v>70</v>
      </c>
      <c r="K52" s="16">
        <v>545454.545454545</v>
      </c>
      <c r="L52" s="45" t="s">
        <v>71</v>
      </c>
    </row>
    <row r="53" ht="45" spans="2:12">
      <c r="B53" s="41">
        <f t="shared" si="1"/>
        <v>14</v>
      </c>
      <c r="C53" s="40" t="s">
        <v>72</v>
      </c>
      <c r="D53" s="40"/>
      <c r="E53" s="16">
        <v>50000</v>
      </c>
      <c r="F53" s="35"/>
      <c r="G53" s="35"/>
      <c r="H53" s="35" t="s">
        <v>38</v>
      </c>
      <c r="I53" s="35" t="s">
        <v>49</v>
      </c>
      <c r="J53" s="19" t="s">
        <v>73</v>
      </c>
      <c r="K53" s="16">
        <v>50000</v>
      </c>
      <c r="L53" s="35" t="s">
        <v>36</v>
      </c>
    </row>
    <row r="54" ht="33.75" spans="2:12">
      <c r="B54" s="41">
        <f t="shared" si="1"/>
        <v>15</v>
      </c>
      <c r="C54" s="40" t="s">
        <v>74</v>
      </c>
      <c r="D54" s="40"/>
      <c r="E54" s="16">
        <v>12500</v>
      </c>
      <c r="F54" s="36"/>
      <c r="G54" s="35"/>
      <c r="H54" s="19" t="s">
        <v>38</v>
      </c>
      <c r="I54" s="19" t="s">
        <v>49</v>
      </c>
      <c r="J54" s="19" t="s">
        <v>75</v>
      </c>
      <c r="K54" s="16">
        <v>12500</v>
      </c>
      <c r="L54" s="45" t="s">
        <v>36</v>
      </c>
    </row>
    <row r="55" ht="56.25" spans="2:12">
      <c r="B55" s="14">
        <f t="shared" si="1"/>
        <v>16</v>
      </c>
      <c r="C55" s="40" t="s">
        <v>76</v>
      </c>
      <c r="D55" s="40"/>
      <c r="E55" s="16">
        <v>10000</v>
      </c>
      <c r="F55" s="36"/>
      <c r="G55" s="35"/>
      <c r="H55" s="19" t="s">
        <v>38</v>
      </c>
      <c r="I55" s="19" t="s">
        <v>49</v>
      </c>
      <c r="J55" s="19" t="s">
        <v>77</v>
      </c>
      <c r="K55" s="16">
        <v>10000</v>
      </c>
      <c r="L55" s="45" t="s">
        <v>36</v>
      </c>
    </row>
    <row r="56" ht="67.5" spans="2:12">
      <c r="B56" s="14">
        <f t="shared" si="1"/>
        <v>17</v>
      </c>
      <c r="C56" s="40" t="s">
        <v>78</v>
      </c>
      <c r="D56" s="40"/>
      <c r="E56" s="16">
        <v>8333.33333333333</v>
      </c>
      <c r="F56" s="36"/>
      <c r="G56" s="35"/>
      <c r="H56" s="19" t="s">
        <v>38</v>
      </c>
      <c r="I56" s="19" t="s">
        <v>49</v>
      </c>
      <c r="J56" s="19" t="s">
        <v>79</v>
      </c>
      <c r="K56" s="16">
        <v>8333.33333333333</v>
      </c>
      <c r="L56" s="45" t="s">
        <v>36</v>
      </c>
    </row>
    <row r="57" ht="19.5" customHeight="1" spans="2:12">
      <c r="B57" s="20" t="s">
        <v>80</v>
      </c>
      <c r="C57" s="21"/>
      <c r="D57" s="21"/>
      <c r="E57" s="22"/>
      <c r="F57" s="37">
        <f>SUM(E48:E56)</f>
        <v>1388509.87878788</v>
      </c>
      <c r="G57" s="38"/>
      <c r="H57" s="20" t="s">
        <v>22</v>
      </c>
      <c r="I57" s="21"/>
      <c r="J57" s="22"/>
      <c r="K57" s="37">
        <f>SUM(K48:K56)</f>
        <v>1388509.87878788</v>
      </c>
      <c r="L57" s="38"/>
    </row>
    <row r="58" spans="2:12">
      <c r="B58" s="24"/>
      <c r="C58" s="24"/>
      <c r="D58" s="24"/>
      <c r="E58" s="24"/>
      <c r="F58" s="25"/>
      <c r="G58" s="25"/>
      <c r="H58" s="24"/>
      <c r="I58" s="24"/>
      <c r="J58" s="24"/>
      <c r="K58" s="44"/>
      <c r="L58" s="44"/>
    </row>
    <row r="59" spans="2:12">
      <c r="B59" s="13" t="s">
        <v>26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ht="33.75" customHeight="1" spans="2:12">
      <c r="B60" s="14"/>
      <c r="C60" s="15"/>
      <c r="D60" s="15"/>
      <c r="E60" s="28"/>
      <c r="F60" s="18"/>
      <c r="G60" s="18"/>
      <c r="H60" s="26"/>
      <c r="I60" s="19"/>
      <c r="J60" s="26"/>
      <c r="K60" s="28"/>
      <c r="L60" s="26"/>
    </row>
    <row r="61" spans="2:12">
      <c r="B61" s="20" t="s">
        <v>27</v>
      </c>
      <c r="C61" s="21"/>
      <c r="D61" s="21"/>
      <c r="E61" s="22"/>
      <c r="F61" s="37">
        <f>SUM(E60)</f>
        <v>0</v>
      </c>
      <c r="G61" s="38"/>
      <c r="H61" s="20" t="s">
        <v>28</v>
      </c>
      <c r="I61" s="21"/>
      <c r="J61" s="22"/>
      <c r="K61" s="37">
        <f>SUM(K60)</f>
        <v>0</v>
      </c>
      <c r="L61" s="38"/>
    </row>
    <row r="62" ht="90.75" customHeight="1" spans="2:12">
      <c r="B62" s="29" t="s">
        <v>29</v>
      </c>
      <c r="C62" s="29"/>
      <c r="D62" s="29"/>
      <c r="E62" s="29"/>
      <c r="F62" s="29" t="s">
        <v>30</v>
      </c>
      <c r="G62" s="29"/>
      <c r="H62" s="29"/>
      <c r="I62" s="29"/>
      <c r="J62" s="29"/>
      <c r="K62" s="29"/>
      <c r="L62" s="29"/>
    </row>
    <row r="64" ht="15.75" spans="2:4">
      <c r="B64" s="43" t="s">
        <v>81</v>
      </c>
      <c r="C64" s="43"/>
      <c r="D64" s="43"/>
    </row>
    <row r="66" ht="122.25" customHeight="1" spans="2:12">
      <c r="B66" s="47" t="s">
        <v>82</v>
      </c>
      <c r="C66" s="47"/>
      <c r="D66" s="47"/>
      <c r="J66" s="47" t="s">
        <v>83</v>
      </c>
      <c r="K66" s="47"/>
      <c r="L66" s="47"/>
    </row>
    <row r="67" ht="15.75" spans="2:12">
      <c r="B67" s="48"/>
      <c r="C67" s="49"/>
      <c r="D67" s="50"/>
      <c r="J67" s="54"/>
      <c r="K67" s="55"/>
      <c r="L67" s="55"/>
    </row>
    <row r="68" ht="11.25" customHeight="1" spans="2:12">
      <c r="B68" s="51" t="s">
        <v>84</v>
      </c>
      <c r="C68" s="51"/>
      <c r="D68" s="52"/>
      <c r="J68" s="51" t="s">
        <v>85</v>
      </c>
      <c r="K68" s="51"/>
      <c r="L68" s="51"/>
    </row>
    <row r="69" ht="15.75" spans="2:4">
      <c r="B69"/>
      <c r="C69" s="53" t="s">
        <v>86</v>
      </c>
      <c r="D69" s="53"/>
    </row>
  </sheetData>
  <mergeCells count="67">
    <mergeCell ref="B5:L5"/>
    <mergeCell ref="B6:L6"/>
    <mergeCell ref="B7:L7"/>
    <mergeCell ref="B8:L8"/>
    <mergeCell ref="B9:L9"/>
    <mergeCell ref="B11:L11"/>
    <mergeCell ref="B13:L13"/>
    <mergeCell ref="B14:L14"/>
    <mergeCell ref="E15:F15"/>
    <mergeCell ref="E16:F16"/>
    <mergeCell ref="B18:L18"/>
    <mergeCell ref="B20:E20"/>
    <mergeCell ref="F20:G20"/>
    <mergeCell ref="H20:J20"/>
    <mergeCell ref="K20:L20"/>
    <mergeCell ref="B22:L22"/>
    <mergeCell ref="B24:E24"/>
    <mergeCell ref="F24:G24"/>
    <mergeCell ref="H24:J24"/>
    <mergeCell ref="K24:L24"/>
    <mergeCell ref="B26:L26"/>
    <mergeCell ref="B28:E28"/>
    <mergeCell ref="F28:G28"/>
    <mergeCell ref="H28:J28"/>
    <mergeCell ref="K28:L28"/>
    <mergeCell ref="B29:E29"/>
    <mergeCell ref="F29:L29"/>
    <mergeCell ref="E34:F34"/>
    <mergeCell ref="B36:L36"/>
    <mergeCell ref="B45:E45"/>
    <mergeCell ref="F45:G45"/>
    <mergeCell ref="H45:J45"/>
    <mergeCell ref="K45:L45"/>
    <mergeCell ref="B47:L47"/>
    <mergeCell ref="B57:E57"/>
    <mergeCell ref="F57:G57"/>
    <mergeCell ref="H57:J57"/>
    <mergeCell ref="K57:L57"/>
    <mergeCell ref="B59:L59"/>
    <mergeCell ref="B61:E61"/>
    <mergeCell ref="F61:G61"/>
    <mergeCell ref="H61:J61"/>
    <mergeCell ref="K61:L61"/>
    <mergeCell ref="B62:E62"/>
    <mergeCell ref="F62:L62"/>
    <mergeCell ref="B66:C66"/>
    <mergeCell ref="J66:L66"/>
    <mergeCell ref="K67:L67"/>
    <mergeCell ref="B68:C68"/>
    <mergeCell ref="J68:L68"/>
    <mergeCell ref="B16:B17"/>
    <mergeCell ref="B34:B35"/>
    <mergeCell ref="C16:C17"/>
    <mergeCell ref="C34:C35"/>
    <mergeCell ref="D16:D17"/>
    <mergeCell ref="G16:G17"/>
    <mergeCell ref="G34:G35"/>
    <mergeCell ref="H16:H17"/>
    <mergeCell ref="H34:H35"/>
    <mergeCell ref="I16:I17"/>
    <mergeCell ref="I34:I35"/>
    <mergeCell ref="J16:J17"/>
    <mergeCell ref="J34:J35"/>
    <mergeCell ref="K16:K17"/>
    <mergeCell ref="K34:K35"/>
    <mergeCell ref="L16:L17"/>
    <mergeCell ref="L34:L35"/>
  </mergeCells>
  <pageMargins left="0.25" right="0.25" top="0.5" bottom="0.5" header="0" footer="0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9" workbookViewId="0">
      <selection activeCell="H18" sqref="H18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Javna nabavka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WF7x64-</dc:creator>
  <cp:lastModifiedBy>BS KLENIKE LT5</cp:lastModifiedBy>
  <dcterms:created xsi:type="dcterms:W3CDTF">2015-09-30T06:27:00Z</dcterms:created>
  <cp:lastPrinted>2020-01-20T08:28:00Z</cp:lastPrinted>
  <dcterms:modified xsi:type="dcterms:W3CDTF">2021-01-31T09:07:55Z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